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B24" i="1" l="1"/>
  <c r="B20" i="1"/>
  <c r="B16" i="1"/>
  <c r="B12" i="1"/>
  <c r="B8" i="1"/>
  <c r="B4" i="1"/>
</calcChain>
</file>

<file path=xl/sharedStrings.xml><?xml version="1.0" encoding="utf-8"?>
<sst xmlns="http://schemas.openxmlformats.org/spreadsheetml/2006/main" count="24" uniqueCount="21">
  <si>
    <r>
      <t>M</t>
    </r>
    <r>
      <rPr>
        <b/>
        <vertAlign val="subscript"/>
        <sz val="12"/>
        <color theme="1"/>
        <rFont val="Calibri"/>
        <family val="2"/>
        <charset val="204"/>
        <scheme val="minor"/>
      </rPr>
      <t>e</t>
    </r>
    <r>
      <rPr>
        <b/>
        <sz val="12"/>
        <color theme="1"/>
        <rFont val="Calibri"/>
        <family val="2"/>
        <charset val="204"/>
        <scheme val="minor"/>
      </rPr>
      <t>=</t>
    </r>
  </si>
  <si>
    <r>
      <t>M</t>
    </r>
    <r>
      <rPr>
        <b/>
        <vertAlign val="subscript"/>
        <sz val="12"/>
        <color theme="1"/>
        <rFont val="Calibri"/>
        <family val="2"/>
        <charset val="204"/>
        <scheme val="minor"/>
      </rPr>
      <t>о</t>
    </r>
    <r>
      <rPr>
        <b/>
        <sz val="12"/>
        <color theme="1"/>
        <rFont val="Calibri"/>
        <family val="2"/>
        <charset val="204"/>
        <scheme val="minor"/>
      </rPr>
      <t>=</t>
    </r>
  </si>
  <si>
    <t>r=</t>
  </si>
  <si>
    <t>Карман</t>
  </si>
  <si>
    <t>Еще</t>
  </si>
  <si>
    <t>Частота</t>
  </si>
  <si>
    <t>Респондент</t>
  </si>
  <si>
    <t>Переменная X</t>
  </si>
  <si>
    <t>Переменная Y</t>
  </si>
  <si>
    <t>σ=</t>
  </si>
  <si>
    <r>
      <t>σ</t>
    </r>
    <r>
      <rPr>
        <b/>
        <vertAlign val="superscript"/>
        <sz val="12"/>
        <color theme="1"/>
        <rFont val="Calibri"/>
        <family val="2"/>
        <charset val="204"/>
        <scheme val="minor"/>
      </rPr>
      <t>2</t>
    </r>
    <r>
      <rPr>
        <b/>
        <sz val="12"/>
        <color theme="1"/>
        <rFont val="Calibri"/>
        <family val="2"/>
        <charset val="204"/>
        <scheme val="minor"/>
      </rPr>
      <t>=</t>
    </r>
  </si>
  <si>
    <t>размах=</t>
  </si>
  <si>
    <t xml:space="preserve"> - данные находятся между собой в прямой сильной зависимости</t>
  </si>
  <si>
    <t>1. Найдите среднее арифметическое значение приведенного числового ряда:</t>
  </si>
  <si>
    <t>2. Найдите медиану приведенного числового ряда:</t>
  </si>
  <si>
    <t>3. Найдите моду приведенного числового ряда:</t>
  </si>
  <si>
    <t>4. Найдите дисперсию приведенного числового ряда:</t>
  </si>
  <si>
    <t>5. Найдите стандартное отклонение приведенного числового ряда:</t>
  </si>
  <si>
    <t>6. Найдите исключающий размах приведенного числового ряда:</t>
  </si>
  <si>
    <t>7. Постройте гистограмму значений приведенных числовых рядов:</t>
  </si>
  <si>
    <t>8. Вычислите коэффициент корреляции Спирмена для приведенных данных: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</si>
</sst>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vertAlign val="subscript"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chemeClr val="bg1"/>
                </a:solidFill>
              </a:rPr>
              <a:t>Гистограмма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Частота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Лист1!$A$30:$A$32</c:f>
              <c:strCache>
                <c:ptCount val="3"/>
                <c:pt idx="0">
                  <c:v>4</c:v>
                </c:pt>
                <c:pt idx="1">
                  <c:v>12</c:v>
                </c:pt>
                <c:pt idx="2">
                  <c:v>Еще</c:v>
                </c:pt>
              </c:strCache>
            </c:strRef>
          </c:cat>
          <c:val>
            <c:numRef>
              <c:f>Лист1!$B$30:$B$32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8-43BC-A10B-659C241B1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4"/>
        <c:axId val="521030160"/>
        <c:axId val="521030488"/>
      </c:barChart>
      <c:catAx>
        <c:axId val="521030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Карман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1030488"/>
        <c:crosses val="autoZero"/>
        <c:auto val="1"/>
        <c:lblAlgn val="ctr"/>
        <c:lblOffset val="100"/>
        <c:noMultiLvlLbl val="0"/>
      </c:catAx>
      <c:valAx>
        <c:axId val="52103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Частота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103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chemeClr val="bg1"/>
                </a:solidFill>
              </a:rPr>
              <a:t>Гистограмма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Частота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Лист1!$A$43:$A$45</c:f>
              <c:strCache>
                <c:ptCount val="3"/>
                <c:pt idx="0">
                  <c:v>6</c:v>
                </c:pt>
                <c:pt idx="1">
                  <c:v>13</c:v>
                </c:pt>
                <c:pt idx="2">
                  <c:v>Еще</c:v>
                </c:pt>
              </c:strCache>
            </c:strRef>
          </c:cat>
          <c:val>
            <c:numRef>
              <c:f>Лист1!$B$43:$B$45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1-40F0-BCB0-6D015CF30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4"/>
        <c:axId val="523041768"/>
        <c:axId val="523046688"/>
      </c:barChart>
      <c:catAx>
        <c:axId val="523041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Карман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3046688"/>
        <c:crosses val="autoZero"/>
        <c:auto val="1"/>
        <c:lblAlgn val="ctr"/>
        <c:lblOffset val="100"/>
        <c:noMultiLvlLbl val="0"/>
      </c:catAx>
      <c:valAx>
        <c:axId val="5230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Частота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304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547688</xdr:colOff>
      <xdr:row>3</xdr:row>
      <xdr:rowOff>0</xdr:rowOff>
    </xdr:from>
    <xdr:ext cx="623888" cy="2095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547688" y="600075"/>
              <a:ext cx="623888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ru-RU" sz="1100" b="1" i="0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1" i="0">
                            <a:latin typeface="Cambria Math" panose="02040503050406030204" pitchFamily="18" charset="0"/>
                          </a:rPr>
                          <m:t>𝐀</m:t>
                        </m:r>
                      </m:e>
                    </m:acc>
                    <m:r>
                      <a:rPr lang="en-US" sz="1100" b="1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ru-RU" sz="1100" b="1" i="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547688" y="600075"/>
              <a:ext cx="623888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b="1" i="0">
                  <a:latin typeface="Cambria Math" panose="02040503050406030204" pitchFamily="18" charset="0"/>
                </a:rPr>
                <a:t>𝐀</a:t>
              </a:r>
              <a:r>
                <a:rPr lang="ru-RU" sz="1100" b="1" i="0">
                  <a:latin typeface="Cambria Math" panose="02040503050406030204" pitchFamily="18" charset="0"/>
                </a:rPr>
                <a:t> ̅</a:t>
              </a:r>
              <a:r>
                <a:rPr lang="en-US" sz="1100" b="1" i="0">
                  <a:latin typeface="Cambria Math" panose="02040503050406030204" pitchFamily="18" charset="0"/>
                </a:rPr>
                <a:t>=</a:t>
              </a:r>
              <a:endParaRPr lang="ru-RU" sz="1100" b="1" i="0"/>
            </a:p>
          </xdr:txBody>
        </xdr:sp>
      </mc:Fallback>
    </mc:AlternateContent>
    <xdr:clientData/>
  </xdr:oneCellAnchor>
  <xdr:twoCellAnchor>
    <xdr:from>
      <xdr:col>3</xdr:col>
      <xdr:colOff>9525</xdr:colOff>
      <xdr:row>28</xdr:row>
      <xdr:rowOff>0</xdr:rowOff>
    </xdr:from>
    <xdr:to>
      <xdr:col>9</xdr:col>
      <xdr:colOff>9525</xdr:colOff>
      <xdr:row>37</xdr:row>
      <xdr:rowOff>190500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41</xdr:row>
      <xdr:rowOff>0</xdr:rowOff>
    </xdr:from>
    <xdr:to>
      <xdr:col>9</xdr:col>
      <xdr:colOff>0</xdr:colOff>
      <xdr:row>50</xdr:row>
      <xdr:rowOff>190500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22" workbookViewId="0">
      <selection activeCell="L34" sqref="L34"/>
    </sheetView>
  </sheetViews>
  <sheetFormatPr defaultRowHeight="15.75" x14ac:dyDescent="0.25"/>
  <cols>
    <col min="1" max="1" width="15.85546875" style="1" customWidth="1"/>
    <col min="2" max="2" width="17" style="1" customWidth="1"/>
    <col min="3" max="3" width="18.28515625" style="1" customWidth="1"/>
    <col min="4" max="16384" width="9.140625" style="1"/>
  </cols>
  <sheetData>
    <row r="1" spans="1:9" x14ac:dyDescent="0.25">
      <c r="A1" s="10" t="s">
        <v>13</v>
      </c>
    </row>
    <row r="2" spans="1:9" x14ac:dyDescent="0.25">
      <c r="A2" s="8">
        <v>1.2</v>
      </c>
      <c r="B2" s="8">
        <v>1.5</v>
      </c>
      <c r="C2" s="8">
        <v>1.6</v>
      </c>
      <c r="D2" s="8">
        <v>2.1</v>
      </c>
      <c r="E2" s="8">
        <v>2.4</v>
      </c>
    </row>
    <row r="4" spans="1:9" x14ac:dyDescent="0.25">
      <c r="B4" s="2">
        <f>SUM(A2:E2)/COUNT(A2:E2)</f>
        <v>1.7600000000000002</v>
      </c>
    </row>
    <row r="6" spans="1:9" x14ac:dyDescent="0.25">
      <c r="A6" s="10" t="s">
        <v>14</v>
      </c>
    </row>
    <row r="7" spans="1:9" x14ac:dyDescent="0.25">
      <c r="A7" s="8">
        <v>10</v>
      </c>
      <c r="B7" s="8">
        <v>13</v>
      </c>
      <c r="C7" s="8">
        <v>15</v>
      </c>
      <c r="D7" s="8">
        <v>17</v>
      </c>
      <c r="E7" s="8">
        <v>19</v>
      </c>
      <c r="F7" s="8">
        <v>21</v>
      </c>
    </row>
    <row r="8" spans="1:9" ht="18.75" x14ac:dyDescent="0.35">
      <c r="A8" s="3" t="s">
        <v>0</v>
      </c>
      <c r="B8" s="2">
        <f>MEDIAN(A7:F7)</f>
        <v>16</v>
      </c>
    </row>
    <row r="10" spans="1:9" x14ac:dyDescent="0.25">
      <c r="A10" s="10" t="s">
        <v>15</v>
      </c>
    </row>
    <row r="11" spans="1:9" x14ac:dyDescent="0.25">
      <c r="A11" s="8">
        <v>2</v>
      </c>
      <c r="B11" s="8">
        <v>2</v>
      </c>
      <c r="C11" s="8">
        <v>3</v>
      </c>
      <c r="D11" s="8">
        <v>3</v>
      </c>
      <c r="E11" s="8">
        <v>4</v>
      </c>
      <c r="F11" s="8">
        <v>4</v>
      </c>
      <c r="G11" s="8">
        <v>4</v>
      </c>
      <c r="H11" s="8">
        <v>5</v>
      </c>
      <c r="I11" s="8">
        <v>5</v>
      </c>
    </row>
    <row r="12" spans="1:9" ht="18.75" x14ac:dyDescent="0.35">
      <c r="A12" s="3" t="s">
        <v>1</v>
      </c>
      <c r="B12" s="2">
        <f>MODE(A11:I11)</f>
        <v>4</v>
      </c>
    </row>
    <row r="14" spans="1:9" x14ac:dyDescent="0.25">
      <c r="A14" s="10" t="s">
        <v>16</v>
      </c>
    </row>
    <row r="15" spans="1:9" x14ac:dyDescent="0.25">
      <c r="A15" s="8">
        <v>1</v>
      </c>
      <c r="B15" s="8">
        <v>3</v>
      </c>
      <c r="C15" s="8">
        <v>3</v>
      </c>
      <c r="D15" s="8">
        <v>0</v>
      </c>
      <c r="E15" s="8">
        <v>4</v>
      </c>
      <c r="F15" s="8">
        <v>1</v>
      </c>
    </row>
    <row r="16" spans="1:9" ht="18" x14ac:dyDescent="0.25">
      <c r="A16" s="3" t="s">
        <v>10</v>
      </c>
      <c r="B16" s="2">
        <f>VAR(A15:F15)</f>
        <v>2.4</v>
      </c>
    </row>
    <row r="18" spans="1:7" x14ac:dyDescent="0.25">
      <c r="A18" s="10" t="s">
        <v>17</v>
      </c>
    </row>
    <row r="19" spans="1:7" x14ac:dyDescent="0.25">
      <c r="A19" s="8">
        <v>5</v>
      </c>
      <c r="B19" s="8">
        <v>0</v>
      </c>
      <c r="C19" s="8">
        <v>1</v>
      </c>
      <c r="D19" s="8">
        <v>2</v>
      </c>
      <c r="E19" s="8">
        <v>3</v>
      </c>
      <c r="F19" s="8">
        <v>7</v>
      </c>
    </row>
    <row r="20" spans="1:7" x14ac:dyDescent="0.25">
      <c r="A20" s="3" t="s">
        <v>9</v>
      </c>
      <c r="B20" s="2">
        <f>STDEV(A19:F19)</f>
        <v>2.6076809620810595</v>
      </c>
    </row>
    <row r="22" spans="1:7" x14ac:dyDescent="0.25">
      <c r="A22" s="10" t="s">
        <v>18</v>
      </c>
    </row>
    <row r="23" spans="1:7" x14ac:dyDescent="0.25">
      <c r="A23" s="8">
        <v>0</v>
      </c>
      <c r="B23" s="8">
        <v>1</v>
      </c>
      <c r="C23" s="8">
        <v>5</v>
      </c>
      <c r="D23" s="8">
        <v>7</v>
      </c>
      <c r="E23" s="8">
        <v>9</v>
      </c>
      <c r="F23" s="8">
        <v>15</v>
      </c>
    </row>
    <row r="24" spans="1:7" x14ac:dyDescent="0.25">
      <c r="A24" s="3" t="s">
        <v>11</v>
      </c>
      <c r="B24" s="2">
        <f>MAX(A23:F23)-MIN(A23:F23)</f>
        <v>15</v>
      </c>
    </row>
    <row r="26" spans="1:7" x14ac:dyDescent="0.25">
      <c r="A26" s="10" t="s">
        <v>19</v>
      </c>
    </row>
    <row r="27" spans="1:7" x14ac:dyDescent="0.25">
      <c r="A27" s="8">
        <v>14</v>
      </c>
      <c r="B27" s="8">
        <v>20</v>
      </c>
      <c r="C27" s="8">
        <v>14</v>
      </c>
      <c r="D27" s="8">
        <v>14</v>
      </c>
      <c r="E27" s="8">
        <v>4</v>
      </c>
      <c r="F27" s="8">
        <v>14</v>
      </c>
      <c r="G27" s="8">
        <v>8</v>
      </c>
    </row>
    <row r="28" spans="1:7" ht="16.5" thickBot="1" x14ac:dyDescent="0.3"/>
    <row r="29" spans="1:7" x14ac:dyDescent="0.25">
      <c r="A29" s="4" t="s">
        <v>3</v>
      </c>
      <c r="B29" s="4" t="s">
        <v>5</v>
      </c>
    </row>
    <row r="30" spans="1:7" x14ac:dyDescent="0.25">
      <c r="A30" s="5">
        <v>4</v>
      </c>
      <c r="B30" s="5">
        <v>1</v>
      </c>
    </row>
    <row r="31" spans="1:7" x14ac:dyDescent="0.25">
      <c r="A31" s="5">
        <v>12</v>
      </c>
      <c r="B31" s="5">
        <v>1</v>
      </c>
    </row>
    <row r="32" spans="1:7" ht="16.5" thickBot="1" x14ac:dyDescent="0.3">
      <c r="A32" s="6" t="s">
        <v>4</v>
      </c>
      <c r="B32" s="6">
        <v>5</v>
      </c>
    </row>
    <row r="40" spans="1:7" x14ac:dyDescent="0.25">
      <c r="A40" s="8">
        <v>20</v>
      </c>
      <c r="B40" s="8">
        <v>12</v>
      </c>
      <c r="C40" s="8">
        <v>12</v>
      </c>
      <c r="D40" s="8">
        <v>8</v>
      </c>
      <c r="E40" s="8">
        <v>6</v>
      </c>
      <c r="F40" s="8">
        <v>6</v>
      </c>
      <c r="G40" s="8">
        <v>16</v>
      </c>
    </row>
    <row r="41" spans="1:7" ht="16.5" thickBot="1" x14ac:dyDescent="0.3"/>
    <row r="42" spans="1:7" x14ac:dyDescent="0.25">
      <c r="A42" s="4" t="s">
        <v>3</v>
      </c>
      <c r="B42" s="4" t="s">
        <v>5</v>
      </c>
    </row>
    <row r="43" spans="1:7" x14ac:dyDescent="0.25">
      <c r="A43" s="5">
        <v>6</v>
      </c>
      <c r="B43" s="5">
        <v>2</v>
      </c>
    </row>
    <row r="44" spans="1:7" x14ac:dyDescent="0.25">
      <c r="A44" s="5">
        <v>13</v>
      </c>
      <c r="B44" s="5">
        <v>3</v>
      </c>
    </row>
    <row r="45" spans="1:7" ht="16.5" thickBot="1" x14ac:dyDescent="0.3">
      <c r="A45" s="6" t="s">
        <v>4</v>
      </c>
      <c r="B45" s="6">
        <v>2</v>
      </c>
    </row>
    <row r="53" spans="1:3" x14ac:dyDescent="0.25">
      <c r="A53" s="10" t="s">
        <v>20</v>
      </c>
    </row>
    <row r="54" spans="1:3" x14ac:dyDescent="0.25">
      <c r="A54" s="7" t="s">
        <v>6</v>
      </c>
      <c r="B54" s="7" t="s">
        <v>7</v>
      </c>
      <c r="C54" s="7" t="s">
        <v>8</v>
      </c>
    </row>
    <row r="55" spans="1:3" x14ac:dyDescent="0.25">
      <c r="A55" s="7">
        <v>1</v>
      </c>
      <c r="B55" s="9">
        <v>166</v>
      </c>
      <c r="C55" s="9">
        <v>110</v>
      </c>
    </row>
    <row r="56" spans="1:3" x14ac:dyDescent="0.25">
      <c r="A56" s="7">
        <v>2</v>
      </c>
      <c r="B56" s="9">
        <v>198</v>
      </c>
      <c r="C56" s="9">
        <v>150</v>
      </c>
    </row>
    <row r="57" spans="1:3" x14ac:dyDescent="0.25">
      <c r="A57" s="7">
        <v>3</v>
      </c>
      <c r="B57" s="9">
        <v>228</v>
      </c>
      <c r="C57" s="9">
        <v>178</v>
      </c>
    </row>
    <row r="58" spans="1:3" x14ac:dyDescent="0.25">
      <c r="A58" s="7">
        <v>4</v>
      </c>
      <c r="B58" s="9">
        <v>201</v>
      </c>
      <c r="C58" s="9">
        <v>137</v>
      </c>
    </row>
    <row r="59" spans="1:3" x14ac:dyDescent="0.25">
      <c r="A59" s="7">
        <v>5</v>
      </c>
      <c r="B59" s="9">
        <v>198</v>
      </c>
      <c r="C59" s="9">
        <v>146</v>
      </c>
    </row>
    <row r="60" spans="1:3" x14ac:dyDescent="0.25">
      <c r="A60" s="7">
        <v>6</v>
      </c>
      <c r="B60" s="9">
        <v>212</v>
      </c>
      <c r="C60" s="9">
        <v>150</v>
      </c>
    </row>
    <row r="61" spans="1:3" x14ac:dyDescent="0.25">
      <c r="A61" s="7">
        <v>7</v>
      </c>
      <c r="B61" s="9">
        <v>224</v>
      </c>
      <c r="C61" s="9">
        <v>159</v>
      </c>
    </row>
    <row r="62" spans="1:3" x14ac:dyDescent="0.25">
      <c r="A62" s="7">
        <v>8</v>
      </c>
      <c r="B62" s="9">
        <v>205</v>
      </c>
      <c r="C62" s="9">
        <v>162</v>
      </c>
    </row>
    <row r="63" spans="1:3" x14ac:dyDescent="0.25">
      <c r="A63" s="7">
        <v>9</v>
      </c>
      <c r="B63" s="9">
        <v>197</v>
      </c>
      <c r="C63" s="9">
        <v>105</v>
      </c>
    </row>
    <row r="64" spans="1:3" x14ac:dyDescent="0.25">
      <c r="A64" s="7">
        <v>10</v>
      </c>
      <c r="B64" s="9">
        <v>119</v>
      </c>
      <c r="C64" s="9">
        <v>49</v>
      </c>
    </row>
    <row r="66" spans="1:3" x14ac:dyDescent="0.25">
      <c r="A66" s="3" t="s">
        <v>2</v>
      </c>
      <c r="B66" s="2">
        <f>CORREL(B55:B64,C55:C64)</f>
        <v>0.93105088187461083</v>
      </c>
      <c r="C66" s="1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2022-06-30T19:36:22Z</dcterms:modified>
</cp:coreProperties>
</file>